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G:\共有ドライブ\5000デジタルマーケティング\020_シーエスエス\0020_ブログ\0080_診断チェックリスト（スモールCV）\"/>
    </mc:Choice>
  </mc:AlternateContent>
  <xr:revisionPtr revIDLastSave="0" documentId="13_ncr:1_{17A72A81-D136-4DEA-9958-099F5A5C5264}" xr6:coauthVersionLast="47" xr6:coauthVersionMax="47" xr10:uidLastSave="{00000000-0000-0000-0000-000000000000}"/>
  <bookViews>
    <workbookView xWindow="-108" yWindow="-108" windowWidth="23256" windowHeight="12456" xr2:uid="{00000000-000D-0000-FFFF-FFFF00000000}"/>
  </bookViews>
  <sheets>
    <sheet name="診断シート" sheetId="1" r:id="rId1"/>
    <sheet name="解説"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3" l="1"/>
  <c r="D7" i="3"/>
  <c r="D8" i="3"/>
  <c r="D9" i="3"/>
  <c r="D10" i="3"/>
  <c r="D11" i="3"/>
  <c r="D12" i="3"/>
  <c r="D13" i="3"/>
  <c r="D14" i="3"/>
  <c r="D5" i="3"/>
  <c r="F6" i="1"/>
  <c r="F7" i="1"/>
  <c r="F8" i="1"/>
  <c r="F9" i="1"/>
  <c r="F10" i="1"/>
  <c r="F11" i="1"/>
  <c r="F12" i="1"/>
  <c r="F13" i="1"/>
  <c r="F14" i="1"/>
  <c r="F5" i="1"/>
  <c r="F15" i="1" l="1"/>
  <c r="D17" i="1" s="1"/>
</calcChain>
</file>

<file path=xl/sharedStrings.xml><?xml version="1.0" encoding="utf-8"?>
<sst xmlns="http://schemas.openxmlformats.org/spreadsheetml/2006/main" count="55" uniqueCount="37">
  <si>
    <t>カテゴリ</t>
  </si>
  <si>
    <t>設問内容</t>
  </si>
  <si>
    <t>回答を選択</t>
  </si>
  <si>
    <t>点数（自動計算）</t>
  </si>
  <si>
    <t>データ統制と不正の温床</t>
  </si>
  <si>
    <t>作業ミスと誤送金の誘発</t>
  </si>
  <si>
    <t>属人化とガバナンスの崩壊</t>
  </si>
  <si>
    <t>ブラックボックス化</t>
    <phoneticPr fontId="1"/>
  </si>
  <si>
    <t>No.</t>
    <phoneticPr fontId="1"/>
  </si>
  <si>
    <t>診断結果</t>
  </si>
  <si>
    <t>合計点数</t>
    <phoneticPr fontId="1"/>
  </si>
  <si>
    <t>物理的な書類の回覧は、紛失リスクだけでなく「どこで処理が滞っているか」のブラックボックス化を生み、業務全体の遅延を招きます。</t>
  </si>
  <si>
    <t>紙ベースでの文書保管は、過去の取引条件や履歴を瞬時に確認できず、無駄な捜索時間が発生して本来の生産的な業務を大きく圧迫します。</t>
  </si>
  <si>
    <t>物理的なハンコが必須の環境は、意思決定のスピードを著しく低下させます。クラウド承認などの仕組みがないと取引先からの信用も失います。</t>
  </si>
  <si>
    <t>重要な変更が口頭やメモで行われると証跡が残りません。後から「言った・言わない」のトラブルに発展し、不正や横領の温床にもなり得ます。</t>
  </si>
  <si>
    <t>承認後のデータが誰でも編集可能な状態は、意図的な改ざんや誤操作による数値変更を防げません。深刻なコンプライアンス違反に直結します。</t>
  </si>
  <si>
    <t>目視確認と手入力での転記作業は、入力ミスによる金額間違いや誤送金など、深刻な金融事故を引き起こす危険性があり、早急なシステム化が必要です。</t>
  </si>
  <si>
    <t>ファイルのバージョン管理が曖昧な状態は、誤って古いデータで請求や支払いを進める危険があり、取引先との信用を失う深刻なトラブルを招きます。</t>
  </si>
  <si>
    <t>アナログな情報伝達は正確性に欠け、認識のズレを生みます。これに起因する発注ミスや金額の相違は、企業の利益と信用を直接損なう深刻な要因です。</t>
  </si>
  <si>
    <t>業務の属人化は、担当者の不在で処理が停止するリスクがあります。退職などで業務が麻痺すれば、支払い遅延などを招き企業信用の失墜に直結します。</t>
  </si>
  <si>
    <t>形骸化した承認リレーにより内容が精査されない状態は、社内ガバナンスが機能していない証拠です。不正や重大なミスを見逃す最大の原因となります。</t>
  </si>
  <si>
    <t>ひとこと解説</t>
    <rPh sb="4" eb="6">
      <t>カイセツ</t>
    </rPh>
    <phoneticPr fontId="1"/>
  </si>
  <si>
    <t>あなたの回答</t>
    <rPh sb="4" eb="6">
      <t>カイトウ</t>
    </rPh>
    <phoneticPr fontId="1"/>
  </si>
  <si>
    <t>IT活用度診断チェックシート</t>
    <rPh sb="2" eb="4">
      <t>カツヨウ</t>
    </rPh>
    <rPh sb="4" eb="5">
      <t>ド</t>
    </rPh>
    <rPh sb="5" eb="7">
      <t>シンダン</t>
    </rPh>
    <phoneticPr fontId="1"/>
  </si>
  <si>
    <t>隠れリスク解説シート</t>
    <phoneticPr fontId="1"/>
  </si>
  <si>
    <t>▶「無料Web相談」申込フォーム</t>
  </si>
  <si>
    <t>今の業務フローに潜むリスクを、システム開発の専門家が無料でオンライン診断します。まずはお気軽にご相談ください</t>
    <rPh sb="19" eb="21">
      <t>カイハツ</t>
    </rPh>
    <phoneticPr fontId="1"/>
  </si>
  <si>
    <t>承認待ちの重要書類が現在「誰のデスクにあるのか」をシステム上で即座に追跡・確認できない。</t>
    <phoneticPr fontId="1"/>
  </si>
  <si>
    <t>過去の契約書や請求書を探す際、デジタルでのキーワード検索ができず、物理的なキャビネットをひっくり返すことが多い。</t>
    <phoneticPr fontId="1"/>
  </si>
  <si>
    <t>役員や責任者の出張・不在という物理的な理由だけで、取引先への支払いや請求処理が数日間ストップした経験がある。</t>
    <phoneticPr fontId="1"/>
  </si>
  <si>
    <t>金額の変更や特別値引きの承認プロセスが、口頭での指示や裏紙のメモ、チャットツールのみで行われることがある。</t>
    <phoneticPr fontId="1"/>
  </si>
  <si>
    <t>一度承認されたExcelの見積書や請求書のデータが、後から誰でもパスワードなしで上書き保存できる状態になっている。</t>
    <phoneticPr fontId="1"/>
  </si>
  <si>
    <t>支払いや送金処理の際、Excelや紙の請求データを目視確認しながら、銀行のシステム画面に手入力で転記している。</t>
    <phoneticPr fontId="1"/>
  </si>
  <si>
    <t>FAXの文字の潰れや、電話での「言った・言わない」の口頭伝達が原因で、発注ミスや金額の相違によるトラブルが発生したことがある。</t>
    <phoneticPr fontId="1"/>
  </si>
  <si>
    <t>社内の共有フォルダに「最新」「最終版」「最新の最新」といった類似したファイルが乱立し、どれが正本か瞬時に判断できない。</t>
    <phoneticPr fontId="1"/>
  </si>
  <si>
    <t>特定の担当者が休暇を取ると、「あの人しかやり方が分からない」という理由で請求書発行などの重要業務がストップする。</t>
    <phoneticPr fontId="1"/>
  </si>
  <si>
    <t>承認の際の「ダブルチェック」が完全に形骸化しており、前任者がハンコを押していれば中身を精査せずに押印する慣習がある。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</si>
</sst>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b/>
      <sz val="11"/>
      <color theme="1"/>
      <name val="Yu Gothic"/>
      <family val="3"/>
      <charset val="128"/>
      <scheme val="minor"/>
    </font>
    <font>
      <b/>
      <sz val="12"/>
      <color theme="1"/>
      <name val="Yu Gothic"/>
      <family val="3"/>
      <charset val="128"/>
      <scheme val="minor"/>
    </font>
    <font>
      <u/>
      <sz val="11"/>
      <color theme="10"/>
      <name val="Yu Gothic"/>
      <family val="2"/>
      <scheme val="minor"/>
    </font>
    <font>
      <b/>
      <sz val="18"/>
      <color theme="1"/>
      <name val="Yu Gothic"/>
      <family val="3"/>
      <charset val="128"/>
      <scheme val="minor"/>
    </font>
    <font>
      <b/>
      <u/>
      <sz val="14"/>
      <color theme="0"/>
      <name val="Yu Gothic"/>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CC33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rgb="FFFF0000"/>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0" fillId="0" borderId="1" xfId="0" applyBorder="1"/>
    <xf numFmtId="0" fontId="0" fillId="0" borderId="2" xfId="0" applyBorder="1"/>
    <xf numFmtId="0" fontId="3" fillId="2" borderId="3" xfId="0" applyFont="1" applyFill="1" applyBorder="1" applyAlignment="1">
      <alignment horizontal="center"/>
    </xf>
    <xf numFmtId="0" fontId="0" fillId="0" borderId="0" xfId="0" applyAlignment="1">
      <alignment horizontal="center"/>
    </xf>
    <xf numFmtId="0" fontId="2" fillId="0" borderId="0" xfId="0" applyFont="1" applyAlignment="1">
      <alignment horizontal="center" vertical="top"/>
    </xf>
    <xf numFmtId="0" fontId="2" fillId="3" borderId="0" xfId="0" applyFont="1" applyFill="1" applyAlignment="1">
      <alignment vertical="top" wrapText="1"/>
    </xf>
    <xf numFmtId="0" fontId="0" fillId="3" borderId="0" xfId="0" applyFill="1"/>
    <xf numFmtId="0" fontId="2" fillId="3" borderId="0" xfId="0" applyFont="1" applyFill="1"/>
    <xf numFmtId="0" fontId="3" fillId="0" borderId="0" xfId="0" applyFont="1"/>
    <xf numFmtId="0" fontId="5" fillId="0" borderId="0" xfId="0" applyFont="1"/>
    <xf numFmtId="0" fontId="2" fillId="0" borderId="0" xfId="0" applyFont="1" applyAlignment="1">
      <alignment horizontal="right"/>
    </xf>
    <xf numFmtId="0" fontId="0" fillId="3" borderId="2" xfId="0" applyFill="1" applyBorder="1"/>
    <xf numFmtId="0" fontId="0" fillId="3" borderId="1" xfId="0" applyFill="1" applyBorder="1"/>
    <xf numFmtId="0" fontId="0" fillId="4" borderId="0" xfId="0" applyFill="1"/>
    <xf numFmtId="0" fontId="6" fillId="5" borderId="0" xfId="1" applyFont="1" applyFill="1" applyAlignment="1">
      <alignment horizontal="left"/>
    </xf>
    <xf numFmtId="0" fontId="0" fillId="5" borderId="0" xfId="0" applyFill="1"/>
  </cellXfs>
  <cellStyles count="2">
    <cellStyle name="ハイパーリンク" xfId="1" builtinId="8"/>
    <cellStyle name="標準" xfId="0" builtinId="0"/>
  </cellStyles>
  <dxfs count="0"/>
  <tableStyles count="0" defaultTableStyle="TableStyleMedium2" defaultPivotStyle="PivotStyleLight16"/>
  <colors>
    <mruColors>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css-net.co.jp/contactlist/consult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17"/>
  <sheetViews>
    <sheetView tabSelected="1" workbookViewId="0"/>
  </sheetViews>
  <sheetFormatPr defaultRowHeight="18"/>
  <cols>
    <col min="1" max="2" width="3.69921875" customWidth="1"/>
    <col min="3" max="3" width="23.8984375" customWidth="1"/>
    <col min="4" max="4" width="115" customWidth="1"/>
    <col min="5" max="5" width="10.3984375" bestFit="1" customWidth="1"/>
    <col min="6" max="6" width="16.296875" bestFit="1" customWidth="1"/>
  </cols>
  <sheetData>
    <row r="2" spans="2:6" ht="28.8">
      <c r="C2" s="10" t="s">
        <v>23</v>
      </c>
    </row>
    <row r="4" spans="2:6" ht="20.399999999999999" thickBot="1">
      <c r="B4" s="3" t="s">
        <v>8</v>
      </c>
      <c r="C4" s="3" t="s">
        <v>0</v>
      </c>
      <c r="D4" s="3" t="s">
        <v>1</v>
      </c>
      <c r="E4" s="3" t="s">
        <v>2</v>
      </c>
      <c r="F4" s="3" t="s">
        <v>3</v>
      </c>
    </row>
    <row r="5" spans="2:6" ht="18.600000000000001" thickTop="1">
      <c r="B5" s="2">
        <v>1</v>
      </c>
      <c r="C5" s="2" t="s">
        <v>7</v>
      </c>
      <c r="D5" s="2" t="s">
        <v>27</v>
      </c>
      <c r="E5" s="12"/>
      <c r="F5" s="2">
        <f>IF(E5="はい",10,IF(E5="どちらかといえばはい",5,IF(E5="いいえ",0,0)))</f>
        <v>0</v>
      </c>
    </row>
    <row r="6" spans="2:6">
      <c r="B6" s="1">
        <v>2</v>
      </c>
      <c r="C6" s="1" t="s">
        <v>7</v>
      </c>
      <c r="D6" s="1" t="s">
        <v>28</v>
      </c>
      <c r="E6" s="13"/>
      <c r="F6" s="2">
        <f t="shared" ref="F6:F14" si="0">IF(E6="はい",10,IF(E6="どちらかといえばはい",5,IF(E6="いいえ",0,0)))</f>
        <v>0</v>
      </c>
    </row>
    <row r="7" spans="2:6">
      <c r="B7" s="1">
        <v>3</v>
      </c>
      <c r="C7" s="1" t="s">
        <v>7</v>
      </c>
      <c r="D7" s="1" t="s">
        <v>29</v>
      </c>
      <c r="E7" s="13"/>
      <c r="F7" s="2">
        <f t="shared" si="0"/>
        <v>0</v>
      </c>
    </row>
    <row r="8" spans="2:6">
      <c r="B8" s="1">
        <v>4</v>
      </c>
      <c r="C8" s="1" t="s">
        <v>4</v>
      </c>
      <c r="D8" s="1" t="s">
        <v>30</v>
      </c>
      <c r="E8" s="12"/>
      <c r="F8" s="2">
        <f t="shared" si="0"/>
        <v>0</v>
      </c>
    </row>
    <row r="9" spans="2:6">
      <c r="B9" s="1">
        <v>5</v>
      </c>
      <c r="C9" s="1" t="s">
        <v>4</v>
      </c>
      <c r="D9" s="1" t="s">
        <v>31</v>
      </c>
      <c r="E9" s="13"/>
      <c r="F9" s="2">
        <f t="shared" si="0"/>
        <v>0</v>
      </c>
    </row>
    <row r="10" spans="2:6">
      <c r="B10" s="1">
        <v>6</v>
      </c>
      <c r="C10" s="1" t="s">
        <v>5</v>
      </c>
      <c r="D10" s="1" t="s">
        <v>32</v>
      </c>
      <c r="E10" s="13"/>
      <c r="F10" s="2">
        <f t="shared" si="0"/>
        <v>0</v>
      </c>
    </row>
    <row r="11" spans="2:6">
      <c r="B11" s="1">
        <v>7</v>
      </c>
      <c r="C11" s="1" t="s">
        <v>5</v>
      </c>
      <c r="D11" s="1" t="s">
        <v>34</v>
      </c>
      <c r="E11" s="12"/>
      <c r="F11" s="2">
        <f t="shared" si="0"/>
        <v>0</v>
      </c>
    </row>
    <row r="12" spans="2:6">
      <c r="B12" s="1">
        <v>8</v>
      </c>
      <c r="C12" s="1" t="s">
        <v>5</v>
      </c>
      <c r="D12" s="1" t="s">
        <v>33</v>
      </c>
      <c r="E12" s="13"/>
      <c r="F12" s="2">
        <f t="shared" si="0"/>
        <v>0</v>
      </c>
    </row>
    <row r="13" spans="2:6">
      <c r="B13" s="1">
        <v>9</v>
      </c>
      <c r="C13" s="1" t="s">
        <v>6</v>
      </c>
      <c r="D13" s="1" t="s">
        <v>35</v>
      </c>
      <c r="E13" s="13"/>
      <c r="F13" s="2">
        <f t="shared" si="0"/>
        <v>0</v>
      </c>
    </row>
    <row r="14" spans="2:6">
      <c r="B14" s="1">
        <v>10</v>
      </c>
      <c r="C14" s="1" t="s">
        <v>6</v>
      </c>
      <c r="D14" s="1" t="s">
        <v>36</v>
      </c>
      <c r="E14" s="13"/>
      <c r="F14" s="2">
        <f t="shared" si="0"/>
        <v>0</v>
      </c>
    </row>
    <row r="15" spans="2:6" ht="19.8">
      <c r="D15" s="11" t="s">
        <v>10</v>
      </c>
      <c r="F15" s="9">
        <f>SUM(F5:F14)</f>
        <v>0</v>
      </c>
    </row>
    <row r="17" spans="3:4" ht="71.400000000000006" customHeight="1">
      <c r="C17" s="5" t="s">
        <v>9</v>
      </c>
      <c r="D17" s="6" t="str">
        <f>IF(診断シート!F15&gt;=70, "御社の業務フローは、金融事故や重大なコンプライアンス違反の一歩手前にあると言わざるを得ません。書類の紛失や属人化による支払い遅延、データの改ざんリスクは、単なる現場の非効率にとどまらず、企業の社会的信用問題に直結します。現場の負担軽減という視点だけでなく、全社的な内部統制とガバナンス強化の観点から、至急抜本的な業務フローのシステム化が必要です。", IF(診断シート!F15&gt;=30, "日常的な『ヒヤリハット』が常態化しており、潜在的なリスクを抱えています。現在は個人の努力や注意力によって何とか防げていても、ベテラン担当者の退職や急激な業務量の増加により、いつ重大なミスや情報漏洩が起きてもおかしくない状態です。手遅れになる前に、重要な承認フローからのデジタル化移行を検討すべきタイミングです。", "一定のガバナンスとセキュリティは保たれています。次のステップとして、既存のツールや最新のAI (Gemini等の生成AI)を安全に連携させ、さらなる業務プロセスの自動化と労働生産性の向上を図るフェーズにあります。"))</f>
        <v>一定のガバナンスとセキュリティは保たれています。次のステップとして、既存のツールや最新のAI (Gemini等の生成AI)を安全に連携させ、さらなる業務プロセスの自動化と労働生産性の向上を図るフェーズにあります。</v>
      </c>
    </row>
  </sheetData>
  <phoneticPr fontId="1"/>
  <dataValidations count="1">
    <dataValidation type="list" allowBlank="1" showInputMessage="1" showErrorMessage="1" sqref="E5:E14" xr:uid="{A236868B-C810-4364-AB7C-74233B9E0D88}">
      <formula1>"はい,どちらかといえばはい,いいえ"</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D558-42CF-4C9E-AF42-9BADF28FEA66}">
  <dimension ref="B2:E20"/>
  <sheetViews>
    <sheetView workbookViewId="0"/>
  </sheetViews>
  <sheetFormatPr defaultRowHeight="18"/>
  <cols>
    <col min="1" max="2" width="3.69921875" customWidth="1"/>
    <col min="3" max="3" width="23.8984375" customWidth="1"/>
    <col min="4" max="4" width="12.19921875" customWidth="1"/>
    <col min="5" max="5" width="135.59765625" bestFit="1" customWidth="1"/>
  </cols>
  <sheetData>
    <row r="2" spans="2:5" ht="28.8">
      <c r="C2" s="10" t="s">
        <v>24</v>
      </c>
    </row>
    <row r="4" spans="2:5" ht="20.399999999999999" thickBot="1">
      <c r="B4" s="3" t="s">
        <v>8</v>
      </c>
      <c r="C4" s="3" t="s">
        <v>0</v>
      </c>
      <c r="D4" s="3" t="s">
        <v>22</v>
      </c>
      <c r="E4" s="3" t="s">
        <v>21</v>
      </c>
    </row>
    <row r="5" spans="2:5" ht="18.600000000000001" thickTop="1">
      <c r="B5" s="2">
        <v>1</v>
      </c>
      <c r="C5" s="2" t="s">
        <v>7</v>
      </c>
      <c r="D5" s="2">
        <f>診断シート!E5</f>
        <v>0</v>
      </c>
      <c r="E5" s="2" t="s">
        <v>11</v>
      </c>
    </row>
    <row r="6" spans="2:5">
      <c r="B6" s="1">
        <v>2</v>
      </c>
      <c r="C6" s="1" t="s">
        <v>7</v>
      </c>
      <c r="D6" s="2">
        <f>診断シート!E6</f>
        <v>0</v>
      </c>
      <c r="E6" s="1" t="s">
        <v>12</v>
      </c>
    </row>
    <row r="7" spans="2:5">
      <c r="B7" s="1">
        <v>3</v>
      </c>
      <c r="C7" s="1" t="s">
        <v>7</v>
      </c>
      <c r="D7" s="2">
        <f>診断シート!E7</f>
        <v>0</v>
      </c>
      <c r="E7" s="1" t="s">
        <v>13</v>
      </c>
    </row>
    <row r="8" spans="2:5">
      <c r="B8" s="1">
        <v>4</v>
      </c>
      <c r="C8" s="1" t="s">
        <v>4</v>
      </c>
      <c r="D8" s="2">
        <f>診断シート!E8</f>
        <v>0</v>
      </c>
      <c r="E8" s="1" t="s">
        <v>14</v>
      </c>
    </row>
    <row r="9" spans="2:5">
      <c r="B9" s="1">
        <v>5</v>
      </c>
      <c r="C9" s="1" t="s">
        <v>4</v>
      </c>
      <c r="D9" s="2">
        <f>診断シート!E9</f>
        <v>0</v>
      </c>
      <c r="E9" s="1" t="s">
        <v>15</v>
      </c>
    </row>
    <row r="10" spans="2:5">
      <c r="B10" s="1">
        <v>6</v>
      </c>
      <c r="C10" s="1" t="s">
        <v>5</v>
      </c>
      <c r="D10" s="2">
        <f>診断シート!E10</f>
        <v>0</v>
      </c>
      <c r="E10" s="1" t="s">
        <v>16</v>
      </c>
    </row>
    <row r="11" spans="2:5">
      <c r="B11" s="1">
        <v>7</v>
      </c>
      <c r="C11" s="1" t="s">
        <v>5</v>
      </c>
      <c r="D11" s="2">
        <f>診断シート!E11</f>
        <v>0</v>
      </c>
      <c r="E11" s="1" t="s">
        <v>17</v>
      </c>
    </row>
    <row r="12" spans="2:5">
      <c r="B12" s="1">
        <v>8</v>
      </c>
      <c r="C12" s="1" t="s">
        <v>5</v>
      </c>
      <c r="D12" s="2">
        <f>診断シート!E12</f>
        <v>0</v>
      </c>
      <c r="E12" s="1" t="s">
        <v>18</v>
      </c>
    </row>
    <row r="13" spans="2:5">
      <c r="B13" s="1">
        <v>9</v>
      </c>
      <c r="C13" s="1" t="s">
        <v>6</v>
      </c>
      <c r="D13" s="2">
        <f>診断シート!E13</f>
        <v>0</v>
      </c>
      <c r="E13" s="1" t="s">
        <v>19</v>
      </c>
    </row>
    <row r="14" spans="2:5">
      <c r="B14" s="1">
        <v>10</v>
      </c>
      <c r="C14" s="1" t="s">
        <v>6</v>
      </c>
      <c r="D14" s="2">
        <f>診断シート!E14</f>
        <v>0</v>
      </c>
      <c r="E14" s="1" t="s">
        <v>20</v>
      </c>
    </row>
    <row r="17" spans="3:5">
      <c r="C17" s="8" t="s">
        <v>26</v>
      </c>
      <c r="D17" s="7"/>
      <c r="E17" s="7"/>
    </row>
    <row r="18" spans="3:5">
      <c r="D18" s="14"/>
      <c r="E18" s="14"/>
    </row>
    <row r="19" spans="3:5" ht="22.2">
      <c r="C19" s="15" t="s">
        <v>25</v>
      </c>
      <c r="D19" s="16"/>
    </row>
    <row r="20" spans="3:5">
      <c r="C20" s="4"/>
    </row>
  </sheetData>
  <phoneticPr fontId="1"/>
  <hyperlinks>
    <hyperlink ref="C19" r:id="rId1" xr:uid="{CD5E30E2-1BDC-4A32-959E-CF390D95901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診断シート</vt:lpstr>
      <vt:lpstr>解説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kamiko-y</dc:creator>
  <cp:lastModifiedBy>神子 優</cp:lastModifiedBy>
  <dcterms:created xsi:type="dcterms:W3CDTF">2015-06-05T18:19:34Z</dcterms:created>
  <dcterms:modified xsi:type="dcterms:W3CDTF">2026-06-12T05:39:15Z</dcterms:modified>
</cp:coreProperties>
</file>